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490" activeTab="0"/>
  </bookViews>
  <sheets>
    <sheet name="NaNoWriMo2015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<sst xmlns="http://schemas.openxmlformats.org/spreadsheetml/2006/main" count="15" uniqueCount="15">
  <si>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NaNoWriMo Tracker offered free of charge &amp; available</t>
  </si>
  <si>
    <t>NaNoWriMo 2015</t>
  </si>
  <si>
    <t xml:space="preserve">Novel: </t>
  </si>
  <si>
    <t>FreeForm Reborn</t>
  </si>
  <si>
    <r>
      <t xml:space="preserve">for download at </t>
    </r>
    <r>
      <rPr>
        <sz val="14"/>
        <color indexed="12"/>
        <rFont val="Chalkboard"/>
        <family val="0"/>
      </rPr>
      <t>www.wbradfordswift.com</t>
    </r>
  </si>
  <si>
    <t>Date</t>
  </si>
  <si>
    <t>Time Start</t>
  </si>
  <si>
    <t>Time End</t>
  </si>
  <si>
    <t>Duration</t>
  </si>
  <si>
    <t>Words/Day</t>
  </si>
  <si>
    <t>Total Words</t>
  </si>
  <si>
    <t>Wd Target</t>
  </si>
  <si>
    <t>+/-Target</t>
  </si>
  <si>
    <t>Words/Hr</t>
  </si>
  <si>
    <t>Notes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</si>
</sst>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M/D/YYYY"/>
    <numFmt numFmtId="166" formatCode="H:MM\ AM/PM"/>
    <numFmt numFmtId="167" formatCode="H:MM"/>
    <numFmt numFmtId="168" formatCode="0"/>
    <numFmt numFmtId="169" formatCode="HH:MM:SS\ AM/PM"/>
    <numFmt numFmtId="170" formatCode="#,##0"/>
  </numFmts>
  <fonts count="33">
    <font>
      <sz val="10"/>
      <name val="Verdana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sz val="12"/>
      <name val="Chalkboard"/>
      <family val="0"/>
    </font>
    <font>
      <sz val="11"/>
      <name val="Chalkboard"/>
      <family val="0"/>
    </font>
    <font>
      <sz val="10"/>
      <name val="Chalkboard"/>
      <family val="0"/>
    </font>
    <font>
      <b/>
      <sz val="12"/>
      <name val="Verdana"/>
      <family val="2"/>
    </font>
    <font>
      <sz val="12"/>
      <name val="Verdana"/>
      <family val="2"/>
    </font>
    <font>
      <sz val="14"/>
      <name val="Chalkboard"/>
      <family val="0"/>
    </font>
    <font>
      <b/>
      <sz val="16"/>
      <name val="Chalkboard"/>
      <family val="0"/>
    </font>
    <font>
      <sz val="16"/>
      <name val="Chalkboard"/>
      <family val="0"/>
    </font>
    <font>
      <b/>
      <i/>
      <sz val="16"/>
      <name val="Chalkboard"/>
      <family val="0"/>
    </font>
    <font>
      <sz val="14"/>
      <color indexed="12"/>
      <name val="Chalkboard"/>
      <family val="0"/>
    </font>
    <font>
      <b/>
      <sz val="10"/>
      <name val="Verdana"/>
      <family val="2"/>
    </font>
    <font>
      <b/>
      <sz val="12"/>
      <name val="Chalkboard"/>
      <family val="0"/>
    </font>
    <font>
      <b/>
      <sz val="11"/>
      <name val="Chalkboard"/>
      <family val="0"/>
    </font>
    <font>
      <b/>
      <sz val="12"/>
      <color indexed="10"/>
      <name val="Chalkboard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3" borderId="0" applyNumberFormat="0" applyBorder="0" applyAlignment="0" applyProtection="0"/>
    <xf numFmtId="164" fontId="3" fillId="8" borderId="0" applyNumberFormat="0" applyBorder="0" applyAlignment="0" applyProtection="0"/>
    <xf numFmtId="164" fontId="3" fillId="9" borderId="0" applyNumberFormat="0" applyBorder="0" applyAlignment="0" applyProtection="0"/>
    <xf numFmtId="164" fontId="3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8" borderId="0" applyNumberFormat="0" applyBorder="0" applyAlignment="0" applyProtection="0"/>
    <xf numFmtId="164" fontId="3" fillId="3" borderId="0" applyNumberFormat="0" applyBorder="0" applyAlignment="0" applyProtection="0"/>
    <xf numFmtId="164" fontId="3" fillId="8" borderId="0" applyNumberFormat="0" applyBorder="0" applyAlignment="0" applyProtection="0"/>
    <xf numFmtId="164" fontId="3" fillId="10" borderId="0" applyNumberFormat="0" applyBorder="0" applyAlignment="0" applyProtection="0"/>
    <xf numFmtId="164" fontId="3" fillId="4" borderId="0" applyNumberFormat="0" applyBorder="0" applyAlignment="0" applyProtection="0"/>
    <xf numFmtId="164" fontId="3" fillId="11" borderId="0" applyNumberFormat="0" applyBorder="0" applyAlignment="0" applyProtection="0"/>
    <xf numFmtId="164" fontId="3" fillId="8" borderId="0" applyNumberFormat="0" applyBorder="0" applyAlignment="0" applyProtection="0"/>
    <xf numFmtId="164" fontId="3" fillId="9" borderId="0" applyNumberFormat="0" applyBorder="0" applyAlignment="0" applyProtection="0"/>
    <xf numFmtId="164" fontId="4" fillId="12" borderId="0" applyNumberFormat="0" applyBorder="0" applyAlignment="0" applyProtection="0"/>
    <xf numFmtId="164" fontId="5" fillId="2" borderId="1" applyNumberFormat="0" applyAlignment="0" applyProtection="0"/>
    <xf numFmtId="164" fontId="6" fillId="13" borderId="2" applyNumberFormat="0" applyAlignment="0" applyProtection="0"/>
    <xf numFmtId="164" fontId="7" fillId="0" borderId="0" applyNumberFormat="0" applyFill="0" applyBorder="0" applyAlignment="0" applyProtection="0"/>
    <xf numFmtId="164" fontId="8" fillId="14" borderId="0" applyNumberFormat="0" applyBorder="0" applyAlignment="0" applyProtection="0"/>
    <xf numFmtId="164" fontId="9" fillId="0" borderId="3" applyNumberFormat="0" applyFill="0" applyAlignment="0" applyProtection="0"/>
    <xf numFmtId="164" fontId="10" fillId="0" borderId="4" applyNumberFormat="0" applyFill="0" applyAlignment="0" applyProtection="0"/>
    <xf numFmtId="164" fontId="11" fillId="0" borderId="5" applyNumberFormat="0" applyFill="0" applyAlignment="0" applyProtection="0"/>
    <xf numFmtId="164" fontId="11" fillId="0" borderId="0" applyNumberFormat="0" applyFill="0" applyBorder="0" applyAlignment="0" applyProtection="0"/>
    <xf numFmtId="164" fontId="12" fillId="3" borderId="1" applyNumberFormat="0" applyAlignment="0" applyProtection="0"/>
    <xf numFmtId="164" fontId="13" fillId="0" borderId="6" applyNumberFormat="0" applyFill="0" applyAlignment="0" applyProtection="0"/>
    <xf numFmtId="164" fontId="14" fillId="15" borderId="0" applyNumberFormat="0" applyBorder="0" applyAlignment="0" applyProtection="0"/>
    <xf numFmtId="164" fontId="0" fillId="16" borderId="7" applyNumberFormat="0" applyAlignment="0" applyProtection="0"/>
    <xf numFmtId="164" fontId="15" fillId="2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33">
    <xf numFmtId="164" fontId="0" fillId="0" borderId="0" xfId="0" applyAlignment="1">
      <alignment/>
    </xf>
    <xf numFmtId="164" fontId="19" fillId="0" borderId="0" xfId="0" applyFont="1" applyAlignment="1">
      <alignment horizontal="center"/>
    </xf>
    <xf numFmtId="164" fontId="20" fillId="0" borderId="0" xfId="0" applyFont="1" applyAlignment="1">
      <alignment horizontal="center"/>
    </xf>
    <xf numFmtId="164" fontId="21" fillId="0" borderId="0" xfId="0" applyFont="1" applyAlignment="1">
      <alignment/>
    </xf>
    <xf numFmtId="165" fontId="22" fillId="0" borderId="0" xfId="0" applyNumberFormat="1" applyFont="1" applyAlignment="1">
      <alignment horizontal="right"/>
    </xf>
    <xf numFmtId="166" fontId="23" fillId="0" borderId="0" xfId="0" applyNumberFormat="1" applyFont="1" applyAlignment="1">
      <alignment/>
    </xf>
    <xf numFmtId="167" fontId="19" fillId="0" borderId="0" xfId="0" applyNumberFormat="1" applyFont="1" applyAlignment="1">
      <alignment horizontal="center"/>
    </xf>
    <xf numFmtId="168" fontId="23" fillId="0" borderId="0" xfId="0" applyNumberFormat="1" applyFont="1" applyAlignment="1">
      <alignment/>
    </xf>
    <xf numFmtId="168" fontId="20" fillId="0" borderId="0" xfId="0" applyNumberFormat="1" applyFont="1" applyAlignment="1">
      <alignment horizontal="center"/>
    </xf>
    <xf numFmtId="168" fontId="21" fillId="0" borderId="0" xfId="0" applyNumberFormat="1" applyFont="1" applyAlignment="1">
      <alignment/>
    </xf>
    <xf numFmtId="168" fontId="19" fillId="0" borderId="0" xfId="0" applyNumberFormat="1" applyFont="1" applyAlignment="1">
      <alignment horizontal="center"/>
    </xf>
    <xf numFmtId="164" fontId="24" fillId="0" borderId="0" xfId="0" applyFont="1" applyAlignment="1">
      <alignment horizontal="center"/>
    </xf>
    <xf numFmtId="165" fontId="25" fillId="0" borderId="0" xfId="0" applyNumberFormat="1" applyFont="1" applyAlignment="1">
      <alignment horizontal="left"/>
    </xf>
    <xf numFmtId="166" fontId="26" fillId="0" borderId="0" xfId="0" applyNumberFormat="1" applyFont="1" applyAlignment="1">
      <alignment/>
    </xf>
    <xf numFmtId="166" fontId="26" fillId="0" borderId="0" xfId="0" applyNumberFormat="1" applyFont="1" applyAlignment="1">
      <alignment horizontal="right"/>
    </xf>
    <xf numFmtId="167" fontId="27" fillId="0" borderId="0" xfId="0" applyNumberFormat="1" applyFont="1" applyAlignment="1">
      <alignment horizontal="left"/>
    </xf>
    <xf numFmtId="168" fontId="26" fillId="0" borderId="0" xfId="0" applyNumberFormat="1" applyFont="1" applyAlignment="1">
      <alignment/>
    </xf>
    <xf numFmtId="164" fontId="26" fillId="0" borderId="0" xfId="0" applyFont="1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8" fontId="0" fillId="0" borderId="0" xfId="0" applyNumberFormat="1" applyAlignment="1">
      <alignment/>
    </xf>
    <xf numFmtId="165" fontId="29" fillId="0" borderId="0" xfId="0" applyNumberFormat="1" applyFont="1" applyAlignment="1">
      <alignment horizontal="center"/>
    </xf>
    <xf numFmtId="166" fontId="29" fillId="0" borderId="0" xfId="0" applyNumberFormat="1" applyFont="1" applyAlignment="1">
      <alignment horizontal="center"/>
    </xf>
    <xf numFmtId="167" fontId="30" fillId="0" borderId="0" xfId="0" applyNumberFormat="1" applyFont="1" applyAlignment="1">
      <alignment horizontal="center"/>
    </xf>
    <xf numFmtId="168" fontId="29" fillId="0" borderId="0" xfId="0" applyNumberFormat="1" applyFont="1" applyAlignment="1">
      <alignment horizontal="center"/>
    </xf>
    <xf numFmtId="168" fontId="31" fillId="0" borderId="0" xfId="0" applyNumberFormat="1" applyFont="1" applyAlignment="1">
      <alignment horizontal="center"/>
    </xf>
    <xf numFmtId="168" fontId="30" fillId="0" borderId="0" xfId="0" applyNumberFormat="1" applyFont="1" applyAlignment="1">
      <alignment horizontal="center"/>
    </xf>
    <xf numFmtId="164" fontId="29" fillId="0" borderId="0" xfId="0" applyFont="1" applyAlignment="1">
      <alignment horizontal="center"/>
    </xf>
    <xf numFmtId="169" fontId="0" fillId="17" borderId="0" xfId="0" applyNumberFormat="1" applyFill="1" applyAlignment="1">
      <alignment/>
    </xf>
    <xf numFmtId="164" fontId="0" fillId="17" borderId="0" xfId="0" applyFill="1" applyAlignment="1">
      <alignment/>
    </xf>
    <xf numFmtId="170" fontId="0" fillId="0" borderId="0" xfId="0" applyNumberFormat="1" applyAlignment="1">
      <alignment/>
    </xf>
    <xf numFmtId="168" fontId="32" fillId="0" borderId="0" xfId="0" applyNumberFormat="1" applyFont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58C"/>
      <rgbColor rgb="00F20884"/>
      <rgbColor rgb="0000FFFF"/>
      <rgbColor rgb="00DD0806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EA746"/>
      <rgbColor rgb="000066CC"/>
      <rgbColor rgb="00A2BD9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bradfordswift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="75" zoomScaleNormal="75" workbookViewId="0" topLeftCell="A1">
      <selection activeCell="F2" sqref="F2"/>
    </sheetView>
  </sheetViews>
  <sheetFormatPr defaultColWidth="11.00390625" defaultRowHeight="12.75"/>
  <cols>
    <col min="1" max="1" width="11.625" style="0" customWidth="1"/>
    <col min="4" max="4" width="11.00390625" style="1" customWidth="1"/>
    <col min="6" max="6" width="11.625" style="2" customWidth="1"/>
    <col min="7" max="8" width="11.00390625" style="3" customWidth="1"/>
    <col min="9" max="9" width="11.00390625" style="1" customWidth="1"/>
    <col min="10" max="10" width="47.50390625" style="0" customWidth="1"/>
  </cols>
  <sheetData>
    <row r="1" spans="1:10" ht="18.75">
      <c r="A1" s="4"/>
      <c r="B1" s="5"/>
      <c r="C1" s="5"/>
      <c r="D1" s="6"/>
      <c r="E1" s="7"/>
      <c r="F1" s="8"/>
      <c r="G1" s="9"/>
      <c r="H1" s="9"/>
      <c r="I1" s="10"/>
      <c r="J1" s="11" t="s">
        <v>0</v>
      </c>
    </row>
    <row r="2" spans="1:10" s="17" customFormat="1" ht="21.75">
      <c r="A2" s="12" t="s">
        <v>1</v>
      </c>
      <c r="B2" s="13"/>
      <c r="C2" s="14" t="s">
        <v>2</v>
      </c>
      <c r="D2" s="15" t="s">
        <v>3</v>
      </c>
      <c r="E2" s="16"/>
      <c r="F2" s="8"/>
      <c r="G2" s="16"/>
      <c r="H2" s="16"/>
      <c r="I2" s="10"/>
      <c r="J2" s="11" t="s">
        <v>4</v>
      </c>
    </row>
    <row r="3" spans="1:10" ht="16.5">
      <c r="A3" s="4"/>
      <c r="B3" s="5"/>
      <c r="C3" s="5"/>
      <c r="D3" s="6"/>
      <c r="E3" s="7"/>
      <c r="F3" s="8"/>
      <c r="G3" s="9"/>
      <c r="H3" s="9"/>
      <c r="I3" s="10"/>
      <c r="J3" s="18"/>
    </row>
    <row r="4" spans="1:10" ht="16.5">
      <c r="A4" s="19"/>
      <c r="B4" s="20"/>
      <c r="C4" s="20"/>
      <c r="D4" s="6"/>
      <c r="E4" s="21"/>
      <c r="F4" s="8"/>
      <c r="G4" s="9"/>
      <c r="H4" s="9"/>
      <c r="I4" s="10"/>
      <c r="J4" s="18"/>
    </row>
    <row r="5" spans="1:10" ht="16.5">
      <c r="A5" s="22" t="s">
        <v>5</v>
      </c>
      <c r="B5" s="23" t="s">
        <v>6</v>
      </c>
      <c r="C5" s="23" t="s">
        <v>7</v>
      </c>
      <c r="D5" s="24" t="s">
        <v>8</v>
      </c>
      <c r="E5" s="25" t="s">
        <v>9</v>
      </c>
      <c r="F5" s="26" t="s">
        <v>10</v>
      </c>
      <c r="G5" s="27" t="s">
        <v>11</v>
      </c>
      <c r="H5" s="27" t="s">
        <v>12</v>
      </c>
      <c r="I5" s="27" t="s">
        <v>13</v>
      </c>
      <c r="J5" s="28" t="s">
        <v>14</v>
      </c>
    </row>
    <row r="6" spans="1:9" ht="16.5">
      <c r="A6" s="19">
        <v>40847</v>
      </c>
      <c r="B6" s="29">
        <v>0.3333333333333333</v>
      </c>
      <c r="C6" s="29">
        <v>0.4166666666666667</v>
      </c>
      <c r="D6" s="6">
        <f aca="true" t="shared" si="0" ref="D6:D34">C6-B6</f>
        <v>0.08333333333333337</v>
      </c>
      <c r="E6" s="30">
        <v>2000</v>
      </c>
      <c r="F6" s="2">
        <f>E6</f>
        <v>2000</v>
      </c>
      <c r="G6" s="10">
        <v>2500</v>
      </c>
      <c r="H6" s="10">
        <f aca="true" t="shared" si="1" ref="H6:H35">F6-G6</f>
        <v>-500</v>
      </c>
      <c r="I6" s="10">
        <f aca="true" t="shared" si="2" ref="I6:I35">E6/(HOUR(D6)+(MINUTE(D6)/60))</f>
        <v>1000</v>
      </c>
    </row>
    <row r="7" spans="1:9" ht="16.5">
      <c r="A7" s="19">
        <f aca="true" t="shared" si="3" ref="A7:A35">A6+1</f>
        <v>40848</v>
      </c>
      <c r="B7" s="20">
        <v>0.375</v>
      </c>
      <c r="C7" s="20">
        <v>0.4166666666666667</v>
      </c>
      <c r="D7" s="6">
        <f t="shared" si="0"/>
        <v>0.041666666666666685</v>
      </c>
      <c r="E7">
        <v>3500</v>
      </c>
      <c r="F7" s="2">
        <f aca="true" t="shared" si="4" ref="F7:F35">F6+E7</f>
        <v>5500</v>
      </c>
      <c r="G7" s="10">
        <f aca="true" t="shared" si="5" ref="G7:G35">G6+2500</f>
        <v>5000</v>
      </c>
      <c r="H7" s="10">
        <f t="shared" si="1"/>
        <v>500</v>
      </c>
      <c r="I7" s="10">
        <f t="shared" si="2"/>
        <v>3500</v>
      </c>
    </row>
    <row r="8" spans="1:9" ht="16.5">
      <c r="A8" s="19">
        <f t="shared" si="3"/>
        <v>40849</v>
      </c>
      <c r="B8" s="20"/>
      <c r="C8" s="20"/>
      <c r="D8" s="6">
        <f t="shared" si="0"/>
        <v>0</v>
      </c>
      <c r="F8" s="2">
        <f t="shared" si="4"/>
        <v>5500</v>
      </c>
      <c r="G8" s="10">
        <f t="shared" si="5"/>
        <v>7500</v>
      </c>
      <c r="H8" s="10">
        <f t="shared" si="1"/>
        <v>-2000</v>
      </c>
      <c r="I8" s="10" t="e">
        <f t="shared" si="2"/>
        <v>#DIV/0!</v>
      </c>
    </row>
    <row r="9" spans="1:9" ht="16.5">
      <c r="A9" s="19">
        <f t="shared" si="3"/>
        <v>40850</v>
      </c>
      <c r="B9" s="20"/>
      <c r="C9" s="20"/>
      <c r="D9" s="6">
        <f t="shared" si="0"/>
        <v>0</v>
      </c>
      <c r="F9" s="2">
        <f t="shared" si="4"/>
        <v>5500</v>
      </c>
      <c r="G9" s="10">
        <f t="shared" si="5"/>
        <v>10000</v>
      </c>
      <c r="H9" s="10">
        <f t="shared" si="1"/>
        <v>-4500</v>
      </c>
      <c r="I9" s="10" t="e">
        <f t="shared" si="2"/>
        <v>#DIV/0!</v>
      </c>
    </row>
    <row r="10" spans="1:9" ht="16.5">
      <c r="A10" s="19">
        <f t="shared" si="3"/>
        <v>40851</v>
      </c>
      <c r="B10" s="20"/>
      <c r="C10" s="20"/>
      <c r="D10" s="6">
        <f t="shared" si="0"/>
        <v>0</v>
      </c>
      <c r="F10" s="2">
        <f t="shared" si="4"/>
        <v>5500</v>
      </c>
      <c r="G10" s="10">
        <f t="shared" si="5"/>
        <v>12500</v>
      </c>
      <c r="H10" s="10">
        <f t="shared" si="1"/>
        <v>-7000</v>
      </c>
      <c r="I10" s="10" t="e">
        <f t="shared" si="2"/>
        <v>#DIV/0!</v>
      </c>
    </row>
    <row r="11" spans="1:9" ht="16.5">
      <c r="A11" s="19">
        <f t="shared" si="3"/>
        <v>40852</v>
      </c>
      <c r="B11" s="20"/>
      <c r="C11" s="20"/>
      <c r="D11" s="6">
        <f t="shared" si="0"/>
        <v>0</v>
      </c>
      <c r="E11" s="31"/>
      <c r="F11" s="2">
        <f t="shared" si="4"/>
        <v>5500</v>
      </c>
      <c r="G11" s="10">
        <f t="shared" si="5"/>
        <v>15000</v>
      </c>
      <c r="H11" s="10">
        <f t="shared" si="1"/>
        <v>-9500</v>
      </c>
      <c r="I11" s="10" t="e">
        <f t="shared" si="2"/>
        <v>#DIV/0!</v>
      </c>
    </row>
    <row r="12" spans="1:9" ht="16.5">
      <c r="A12" s="19">
        <f t="shared" si="3"/>
        <v>40853</v>
      </c>
      <c r="B12" s="20"/>
      <c r="C12" s="20"/>
      <c r="D12" s="6">
        <f t="shared" si="0"/>
        <v>0</v>
      </c>
      <c r="F12" s="2">
        <f t="shared" si="4"/>
        <v>5500</v>
      </c>
      <c r="G12" s="10">
        <f t="shared" si="5"/>
        <v>17500</v>
      </c>
      <c r="H12" s="10">
        <f t="shared" si="1"/>
        <v>-12000</v>
      </c>
      <c r="I12" s="10" t="e">
        <f t="shared" si="2"/>
        <v>#DIV/0!</v>
      </c>
    </row>
    <row r="13" spans="1:9" ht="16.5">
      <c r="A13" s="19">
        <f t="shared" si="3"/>
        <v>40854</v>
      </c>
      <c r="B13" s="20"/>
      <c r="C13" s="20"/>
      <c r="D13" s="6">
        <f t="shared" si="0"/>
        <v>0</v>
      </c>
      <c r="E13" s="31"/>
      <c r="F13" s="2">
        <f t="shared" si="4"/>
        <v>5500</v>
      </c>
      <c r="G13" s="10">
        <f t="shared" si="5"/>
        <v>20000</v>
      </c>
      <c r="H13" s="10">
        <f t="shared" si="1"/>
        <v>-14500</v>
      </c>
      <c r="I13" s="10" t="e">
        <f t="shared" si="2"/>
        <v>#DIV/0!</v>
      </c>
    </row>
    <row r="14" spans="1:9" ht="16.5">
      <c r="A14" s="19">
        <f t="shared" si="3"/>
        <v>40855</v>
      </c>
      <c r="B14" s="20"/>
      <c r="C14" s="20"/>
      <c r="D14" s="6">
        <f t="shared" si="0"/>
        <v>0</v>
      </c>
      <c r="F14" s="2">
        <f t="shared" si="4"/>
        <v>5500</v>
      </c>
      <c r="G14" s="10">
        <f t="shared" si="5"/>
        <v>22500</v>
      </c>
      <c r="H14" s="10">
        <f t="shared" si="1"/>
        <v>-17000</v>
      </c>
      <c r="I14" s="10" t="e">
        <f t="shared" si="2"/>
        <v>#DIV/0!</v>
      </c>
    </row>
    <row r="15" spans="1:9" ht="16.5">
      <c r="A15" s="19">
        <f t="shared" si="3"/>
        <v>40856</v>
      </c>
      <c r="D15" s="6">
        <f t="shared" si="0"/>
        <v>0</v>
      </c>
      <c r="F15" s="2">
        <f t="shared" si="4"/>
        <v>5500</v>
      </c>
      <c r="G15" s="10">
        <f t="shared" si="5"/>
        <v>25000</v>
      </c>
      <c r="H15" s="10">
        <f t="shared" si="1"/>
        <v>-19500</v>
      </c>
      <c r="I15" s="10" t="e">
        <f t="shared" si="2"/>
        <v>#DIV/0!</v>
      </c>
    </row>
    <row r="16" spans="1:9" ht="16.5">
      <c r="A16" s="19">
        <f t="shared" si="3"/>
        <v>40857</v>
      </c>
      <c r="D16" s="6">
        <f t="shared" si="0"/>
        <v>0</v>
      </c>
      <c r="F16" s="2">
        <f t="shared" si="4"/>
        <v>5500</v>
      </c>
      <c r="G16" s="10">
        <f t="shared" si="5"/>
        <v>27500</v>
      </c>
      <c r="H16" s="10">
        <f t="shared" si="1"/>
        <v>-22000</v>
      </c>
      <c r="I16" s="10" t="e">
        <f t="shared" si="2"/>
        <v>#DIV/0!</v>
      </c>
    </row>
    <row r="17" spans="1:9" ht="16.5">
      <c r="A17" s="19">
        <f t="shared" si="3"/>
        <v>40858</v>
      </c>
      <c r="D17" s="6">
        <f t="shared" si="0"/>
        <v>0</v>
      </c>
      <c r="F17" s="2">
        <f t="shared" si="4"/>
        <v>5500</v>
      </c>
      <c r="G17" s="10">
        <f t="shared" si="5"/>
        <v>30000</v>
      </c>
      <c r="H17" s="10">
        <f t="shared" si="1"/>
        <v>-24500</v>
      </c>
      <c r="I17" s="10" t="e">
        <f t="shared" si="2"/>
        <v>#DIV/0!</v>
      </c>
    </row>
    <row r="18" spans="1:9" ht="16.5">
      <c r="A18" s="19">
        <f t="shared" si="3"/>
        <v>40859</v>
      </c>
      <c r="D18" s="6">
        <f t="shared" si="0"/>
        <v>0</v>
      </c>
      <c r="F18" s="2">
        <f t="shared" si="4"/>
        <v>5500</v>
      </c>
      <c r="G18" s="10">
        <f t="shared" si="5"/>
        <v>32500</v>
      </c>
      <c r="H18" s="10">
        <f t="shared" si="1"/>
        <v>-27000</v>
      </c>
      <c r="I18" s="10" t="e">
        <f t="shared" si="2"/>
        <v>#DIV/0!</v>
      </c>
    </row>
    <row r="19" spans="1:9" ht="16.5">
      <c r="A19" s="19">
        <f t="shared" si="3"/>
        <v>40860</v>
      </c>
      <c r="D19" s="6">
        <f t="shared" si="0"/>
        <v>0</v>
      </c>
      <c r="F19" s="2">
        <f t="shared" si="4"/>
        <v>5500</v>
      </c>
      <c r="G19" s="10">
        <f t="shared" si="5"/>
        <v>35000</v>
      </c>
      <c r="H19" s="10">
        <f t="shared" si="1"/>
        <v>-29500</v>
      </c>
      <c r="I19" s="10" t="e">
        <f t="shared" si="2"/>
        <v>#DIV/0!</v>
      </c>
    </row>
    <row r="20" spans="1:9" ht="16.5">
      <c r="A20" s="19">
        <f t="shared" si="3"/>
        <v>40861</v>
      </c>
      <c r="B20" s="20"/>
      <c r="D20" s="6">
        <f t="shared" si="0"/>
        <v>0</v>
      </c>
      <c r="F20" s="2">
        <f t="shared" si="4"/>
        <v>5500</v>
      </c>
      <c r="G20" s="10">
        <f t="shared" si="5"/>
        <v>37500</v>
      </c>
      <c r="H20" s="10">
        <f t="shared" si="1"/>
        <v>-32000</v>
      </c>
      <c r="I20" s="10" t="e">
        <f t="shared" si="2"/>
        <v>#DIV/0!</v>
      </c>
    </row>
    <row r="21" spans="1:9" ht="16.5">
      <c r="A21" s="19">
        <f t="shared" si="3"/>
        <v>40862</v>
      </c>
      <c r="B21" s="20"/>
      <c r="C21" s="20"/>
      <c r="D21" s="6">
        <f t="shared" si="0"/>
        <v>0</v>
      </c>
      <c r="F21" s="2">
        <f t="shared" si="4"/>
        <v>5500</v>
      </c>
      <c r="G21" s="10">
        <f t="shared" si="5"/>
        <v>40000</v>
      </c>
      <c r="H21" s="10">
        <f t="shared" si="1"/>
        <v>-34500</v>
      </c>
      <c r="I21" s="10" t="e">
        <f t="shared" si="2"/>
        <v>#DIV/0!</v>
      </c>
    </row>
    <row r="22" spans="1:9" ht="16.5">
      <c r="A22" s="19">
        <f t="shared" si="3"/>
        <v>40863</v>
      </c>
      <c r="D22" s="6">
        <f t="shared" si="0"/>
        <v>0</v>
      </c>
      <c r="F22" s="2">
        <f t="shared" si="4"/>
        <v>5500</v>
      </c>
      <c r="G22" s="10">
        <f t="shared" si="5"/>
        <v>42500</v>
      </c>
      <c r="H22" s="10">
        <f t="shared" si="1"/>
        <v>-37000</v>
      </c>
      <c r="I22" s="10" t="e">
        <f t="shared" si="2"/>
        <v>#DIV/0!</v>
      </c>
    </row>
    <row r="23" spans="1:9" ht="16.5">
      <c r="A23" s="19">
        <f t="shared" si="3"/>
        <v>40864</v>
      </c>
      <c r="D23" s="6">
        <f t="shared" si="0"/>
        <v>0</v>
      </c>
      <c r="F23" s="2">
        <f t="shared" si="4"/>
        <v>5500</v>
      </c>
      <c r="G23" s="10">
        <f t="shared" si="5"/>
        <v>45000</v>
      </c>
      <c r="H23" s="10">
        <f t="shared" si="1"/>
        <v>-39500</v>
      </c>
      <c r="I23" s="10" t="e">
        <f t="shared" si="2"/>
        <v>#DIV/0!</v>
      </c>
    </row>
    <row r="24" spans="1:9" ht="16.5">
      <c r="A24" s="19">
        <f t="shared" si="3"/>
        <v>40865</v>
      </c>
      <c r="D24" s="6">
        <f t="shared" si="0"/>
        <v>0</v>
      </c>
      <c r="F24" s="2">
        <f t="shared" si="4"/>
        <v>5500</v>
      </c>
      <c r="G24" s="10">
        <f t="shared" si="5"/>
        <v>47500</v>
      </c>
      <c r="H24" s="10">
        <f t="shared" si="1"/>
        <v>-42000</v>
      </c>
      <c r="I24" s="10" t="e">
        <f t="shared" si="2"/>
        <v>#DIV/0!</v>
      </c>
    </row>
    <row r="25" spans="1:9" ht="16.5">
      <c r="A25" s="19">
        <f t="shared" si="3"/>
        <v>40866</v>
      </c>
      <c r="D25" s="6">
        <f t="shared" si="0"/>
        <v>0</v>
      </c>
      <c r="F25" s="2">
        <f t="shared" si="4"/>
        <v>5500</v>
      </c>
      <c r="G25" s="10">
        <f t="shared" si="5"/>
        <v>50000</v>
      </c>
      <c r="H25" s="10">
        <f t="shared" si="1"/>
        <v>-44500</v>
      </c>
      <c r="I25" s="10" t="e">
        <f t="shared" si="2"/>
        <v>#DIV/0!</v>
      </c>
    </row>
    <row r="26" spans="1:9" ht="16.5">
      <c r="A26" s="19">
        <f t="shared" si="3"/>
        <v>40867</v>
      </c>
      <c r="D26" s="6">
        <f t="shared" si="0"/>
        <v>0</v>
      </c>
      <c r="F26" s="2">
        <f t="shared" si="4"/>
        <v>5500</v>
      </c>
      <c r="G26" s="10">
        <f t="shared" si="5"/>
        <v>52500</v>
      </c>
      <c r="H26" s="10">
        <f t="shared" si="1"/>
        <v>-47000</v>
      </c>
      <c r="I26" s="10" t="e">
        <f t="shared" si="2"/>
        <v>#DIV/0!</v>
      </c>
    </row>
    <row r="27" spans="1:9" ht="16.5">
      <c r="A27" s="19">
        <f t="shared" si="3"/>
        <v>40868</v>
      </c>
      <c r="D27" s="6">
        <f t="shared" si="0"/>
        <v>0</v>
      </c>
      <c r="F27" s="2">
        <f t="shared" si="4"/>
        <v>5500</v>
      </c>
      <c r="G27" s="10">
        <f t="shared" si="5"/>
        <v>55000</v>
      </c>
      <c r="H27" s="10">
        <f t="shared" si="1"/>
        <v>-49500</v>
      </c>
      <c r="I27" s="10" t="e">
        <f t="shared" si="2"/>
        <v>#DIV/0!</v>
      </c>
    </row>
    <row r="28" spans="1:9" ht="16.5">
      <c r="A28" s="19">
        <f t="shared" si="3"/>
        <v>40869</v>
      </c>
      <c r="D28" s="6">
        <f t="shared" si="0"/>
        <v>0</v>
      </c>
      <c r="F28" s="2">
        <f t="shared" si="4"/>
        <v>5500</v>
      </c>
      <c r="G28" s="10">
        <f t="shared" si="5"/>
        <v>57500</v>
      </c>
      <c r="H28" s="10">
        <f t="shared" si="1"/>
        <v>-52000</v>
      </c>
      <c r="I28" s="10" t="e">
        <f t="shared" si="2"/>
        <v>#DIV/0!</v>
      </c>
    </row>
    <row r="29" spans="1:9" ht="16.5">
      <c r="A29" s="19">
        <f t="shared" si="3"/>
        <v>40870</v>
      </c>
      <c r="D29" s="6">
        <f t="shared" si="0"/>
        <v>0</v>
      </c>
      <c r="F29" s="2">
        <f t="shared" si="4"/>
        <v>5500</v>
      </c>
      <c r="G29" s="10">
        <f t="shared" si="5"/>
        <v>60000</v>
      </c>
      <c r="H29" s="10">
        <f t="shared" si="1"/>
        <v>-54500</v>
      </c>
      <c r="I29" s="10" t="e">
        <f t="shared" si="2"/>
        <v>#DIV/0!</v>
      </c>
    </row>
    <row r="30" spans="1:9" ht="16.5">
      <c r="A30" s="19">
        <f t="shared" si="3"/>
        <v>40871</v>
      </c>
      <c r="D30" s="6">
        <f t="shared" si="0"/>
        <v>0</v>
      </c>
      <c r="F30" s="2">
        <f t="shared" si="4"/>
        <v>5500</v>
      </c>
      <c r="G30" s="10">
        <f t="shared" si="5"/>
        <v>62500</v>
      </c>
      <c r="H30" s="10">
        <f t="shared" si="1"/>
        <v>-57000</v>
      </c>
      <c r="I30" s="10" t="e">
        <f t="shared" si="2"/>
        <v>#DIV/0!</v>
      </c>
    </row>
    <row r="31" spans="1:9" ht="16.5">
      <c r="A31" s="19">
        <f t="shared" si="3"/>
        <v>40872</v>
      </c>
      <c r="D31" s="6">
        <f t="shared" si="0"/>
        <v>0</v>
      </c>
      <c r="F31" s="2">
        <f t="shared" si="4"/>
        <v>5500</v>
      </c>
      <c r="G31" s="10">
        <f t="shared" si="5"/>
        <v>65000</v>
      </c>
      <c r="H31" s="10">
        <f t="shared" si="1"/>
        <v>-59500</v>
      </c>
      <c r="I31" s="10" t="e">
        <f t="shared" si="2"/>
        <v>#DIV/0!</v>
      </c>
    </row>
    <row r="32" spans="1:9" ht="16.5">
      <c r="A32" s="19">
        <f t="shared" si="3"/>
        <v>40873</v>
      </c>
      <c r="D32" s="6">
        <f t="shared" si="0"/>
        <v>0</v>
      </c>
      <c r="F32" s="2">
        <f t="shared" si="4"/>
        <v>5500</v>
      </c>
      <c r="G32" s="10">
        <f t="shared" si="5"/>
        <v>67500</v>
      </c>
      <c r="H32" s="10">
        <f t="shared" si="1"/>
        <v>-62000</v>
      </c>
      <c r="I32" s="10" t="e">
        <f t="shared" si="2"/>
        <v>#DIV/0!</v>
      </c>
    </row>
    <row r="33" spans="1:9" ht="16.5">
      <c r="A33" s="19">
        <f t="shared" si="3"/>
        <v>40874</v>
      </c>
      <c r="D33" s="6">
        <f t="shared" si="0"/>
        <v>0</v>
      </c>
      <c r="F33" s="2">
        <f t="shared" si="4"/>
        <v>5500</v>
      </c>
      <c r="G33" s="10">
        <f t="shared" si="5"/>
        <v>70000</v>
      </c>
      <c r="H33" s="10">
        <f t="shared" si="1"/>
        <v>-64500</v>
      </c>
      <c r="I33" s="10" t="e">
        <f t="shared" si="2"/>
        <v>#DIV/0!</v>
      </c>
    </row>
    <row r="34" spans="1:9" ht="16.5">
      <c r="A34" s="19">
        <f t="shared" si="3"/>
        <v>40875</v>
      </c>
      <c r="D34" s="6">
        <f t="shared" si="0"/>
        <v>0</v>
      </c>
      <c r="F34" s="2">
        <f t="shared" si="4"/>
        <v>5500</v>
      </c>
      <c r="G34" s="10">
        <f t="shared" si="5"/>
        <v>72500</v>
      </c>
      <c r="H34" s="10">
        <f t="shared" si="1"/>
        <v>-67000</v>
      </c>
      <c r="I34" s="10" t="e">
        <f t="shared" si="2"/>
        <v>#DIV/0!</v>
      </c>
    </row>
    <row r="35" spans="1:9" ht="16.5">
      <c r="A35" s="19">
        <f t="shared" si="3"/>
        <v>40876</v>
      </c>
      <c r="D35" s="6"/>
      <c r="F35" s="2">
        <f t="shared" si="4"/>
        <v>5500</v>
      </c>
      <c r="G35" s="32">
        <f t="shared" si="5"/>
        <v>75000</v>
      </c>
      <c r="H35" s="10">
        <f t="shared" si="1"/>
        <v>-69500</v>
      </c>
      <c r="I35" s="10" t="e">
        <f t="shared" si="2"/>
        <v>#DIV/0!</v>
      </c>
    </row>
    <row r="36" spans="4:9" ht="16.5">
      <c r="D36" s="6"/>
      <c r="G36" s="9"/>
      <c r="H36" s="9"/>
      <c r="I36" s="10"/>
    </row>
    <row r="37" spans="4:9" ht="16.5">
      <c r="D37" s="6"/>
      <c r="G37" s="9"/>
      <c r="H37" s="9"/>
      <c r="I37" s="10"/>
    </row>
    <row r="41" spans="7:10" ht="16.5">
      <c r="G41" s="9">
        <f>SUM(G6:G37)</f>
        <v>1162500</v>
      </c>
      <c r="H41" s="9"/>
      <c r="J41" s="21">
        <f>G41/31</f>
        <v>37500</v>
      </c>
    </row>
  </sheetData>
  <sheetProtection selectLockedCells="1" selectUnlockedCells="1"/>
  <hyperlinks>
    <hyperlink ref="J2" r:id="rId1" display="www.wbradfordswift.com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 Swift</dc:creator>
  <cp:keywords/>
  <dc:description/>
  <cp:lastModifiedBy/>
  <dcterms:created xsi:type="dcterms:W3CDTF">2011-11-25T01:13:43Z</dcterms:created>
  <dcterms:modified xsi:type="dcterms:W3CDTF">2015-10-31T20:19:16Z</dcterms:modified>
  <cp:category/>
  <cp:version/>
  <cp:contentType/>
  <cp:contentStatus/>
  <cp:revision>6</cp:revision>
</cp:coreProperties>
</file>